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41" i="1"/>
  <c r="H32" i="1"/>
  <c r="H24" i="1"/>
  <c r="H57" i="1" l="1"/>
  <c r="H36" i="1" l="1"/>
  <c r="H18" i="1" l="1"/>
  <c r="H31" i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<sst xmlns="http://schemas.openxmlformats.org/spreadsheetml/2006/main" count="57" uniqueCount="33">
  <si>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</si>
  <si>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</si>
  <si>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</si>
  <si>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</si>
  <si>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</si>
  <si>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</si>
  <si>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</si>
  <si>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</si>
  <si>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</si>
  <si>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</si>
  <si>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</si>
  <si>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</si>
  <si>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</si>
  <si>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</si>
  <si>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</si>
  <si>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</si>
  <si>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</si>
  <si>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</si>
  <si>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</si>
  <si>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</si>
  <si>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</si>
  <si>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</si>
  <si>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</si>
  <si>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</si>
  <si>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</si>
  <si>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</si>
  <si>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</si>
  <si>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</si>
  <si>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</si>
  <si>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29.06.2022.</t>
  </si>
  <si>
    <t xml:space="preserve">Primljena i neutrošena participacija od 29.06.2022. </t>
  </si>
  <si>
    <t>Primljena i neutrošena participacija od 29.06.2022.</t>
  </si>
  <si>
    <t xml:space="preserve">Dana 29.06.2022.godine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</si>
</sst>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44741</v>
      </c>
      <c r="H12" s="14">
        <v>3160578.3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44741</v>
      </c>
      <c r="H13" s="2">
        <f>H14+H29-H37-H50</f>
        <v>3156045.43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44741</v>
      </c>
      <c r="H14" s="3">
        <f>SUM(H15:H28)</f>
        <v>3029135.7600000002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</f>
        <v>1412469.8000000003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</f>
        <v>215382.56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44741</v>
      </c>
      <c r="H29" s="3">
        <f>H30+H31+H32+H33+H35+H36+H34</f>
        <v>144110.92999999991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44741</v>
      </c>
      <c r="H37" s="4">
        <f>SUM(H38:H49)</f>
        <v>17201.259999999998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f>9400+1044.48</f>
        <v>10444.48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4142+190.78+1212+1212</f>
        <v>6756.78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44741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44741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3160578.2999999993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2022-06-30T12:17:00Z</dcterms:modified>
  <cp:category/>
  <cp:contentStatus/>
</cp:coreProperties>
</file>